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<sst xmlns="http://schemas.openxmlformats.org/spreadsheetml/2006/main" count="30" uniqueCount="26">
  <si>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Поступления</t>
  </si>
  <si>
    <t>Расходы</t>
  </si>
  <si>
    <t>баланс с марта 2023 г.</t>
  </si>
  <si>
    <t>корм в кошатник</t>
  </si>
  <si>
    <t>02.05 6000 руб от Глеба</t>
  </si>
  <si>
    <t>хозтовары в кошатник</t>
  </si>
  <si>
    <t xml:space="preserve">03.05 3000 руб от Оксана Б
</t>
  </si>
  <si>
    <t xml:space="preserve">04.05 1500 руб от Ксения Г
</t>
  </si>
  <si>
    <t>05.05 1000 руб от Андрей К</t>
  </si>
  <si>
    <t xml:space="preserve">05.05 1000 руб от Екатерина Х
</t>
  </si>
  <si>
    <t xml:space="preserve">06.05 10000 руб
</t>
  </si>
  <si>
    <t xml:space="preserve">
06.05 9500 руб от Елена Ш
</t>
  </si>
  <si>
    <t xml:space="preserve">
12.05 1000 руб от Андрей К
</t>
  </si>
  <si>
    <t>12.05 500 руб от Егор И</t>
  </si>
  <si>
    <t>14.05 1000 руб от Олег К</t>
  </si>
  <si>
    <t xml:space="preserve">16.05 15000 руб от Павла Борисовича
</t>
  </si>
  <si>
    <t xml:space="preserve">19.05 1000 руб от Андрей К
</t>
  </si>
  <si>
    <t xml:space="preserve">20.05 100 руб от Вера Г
</t>
  </si>
  <si>
    <t xml:space="preserve">20.05 1505 руб от Евгении
</t>
  </si>
  <si>
    <t xml:space="preserve">20.05 500 руб от Валерия И
</t>
  </si>
  <si>
    <t xml:space="preserve">
26.05 1000 руб от Андрей К</t>
  </si>
  <si>
    <t xml:space="preserve">
26.05 1000 руб от Валерия И
</t>
  </si>
  <si>
    <t xml:space="preserve">
30.05 6000 руб от Глеба</t>
  </si>
  <si>
    <t>ИТОГО</t>
  </si>
  <si>
    <t>https://disk.yandex.ru/d/FklRXrRsuGNSkQ</t>
  </si>
  <si>
    <t>Баланс: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</si>
</sst>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/YYYY"/>
    <numFmt numFmtId="168" formatCode="0.0"/>
    <numFmt numFmtId="169" formatCode="0.00"/>
    <numFmt numFmtId="170" formatCode="@"/>
  </numFmts>
  <fonts count="1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63"/>
      <name val="Verdana"/>
      <family val="2"/>
    </font>
    <font>
      <b/>
      <sz val="9.5"/>
      <color indexed="6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/>
    </xf>
    <xf numFmtId="164" fontId="3" fillId="3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right"/>
    </xf>
    <xf numFmtId="164" fontId="3" fillId="3" borderId="4" xfId="0" applyFont="1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/>
    </xf>
    <xf numFmtId="167" fontId="1" fillId="4" borderId="1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164" fontId="1" fillId="4" borderId="1" xfId="0" applyFont="1" applyFill="1" applyBorder="1" applyAlignment="1">
      <alignment wrapText="1"/>
    </xf>
    <xf numFmtId="164" fontId="1" fillId="3" borderId="1" xfId="0" applyFont="1" applyFill="1" applyBorder="1" applyAlignment="1">
      <alignment wrapText="1"/>
    </xf>
    <xf numFmtId="167" fontId="4" fillId="3" borderId="1" xfId="0" applyNumberFormat="1" applyFont="1" applyFill="1" applyBorder="1" applyAlignment="1">
      <alignment/>
    </xf>
    <xf numFmtId="164" fontId="4" fillId="3" borderId="1" xfId="0" applyFont="1" applyFill="1" applyBorder="1" applyAlignment="1">
      <alignment horizontal="right"/>
    </xf>
    <xf numFmtId="167" fontId="4" fillId="4" borderId="1" xfId="0" applyNumberFormat="1" applyFont="1" applyFill="1" applyBorder="1" applyAlignment="1">
      <alignment/>
    </xf>
    <xf numFmtId="168" fontId="4" fillId="4" borderId="1" xfId="0" applyNumberFormat="1" applyFont="1" applyFill="1" applyBorder="1" applyAlignment="1">
      <alignment/>
    </xf>
    <xf numFmtId="164" fontId="5" fillId="4" borderId="1" xfId="0" applyFont="1" applyFill="1" applyBorder="1" applyAlignment="1">
      <alignment wrapText="1"/>
    </xf>
    <xf numFmtId="164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5" borderId="0" xfId="0" applyFont="1" applyFill="1" applyAlignment="1">
      <alignment/>
    </xf>
    <xf numFmtId="165" fontId="8" fillId="5" borderId="0" xfId="0" applyNumberFormat="1" applyFont="1" applyFill="1" applyAlignment="1">
      <alignment horizontal="right"/>
    </xf>
    <xf numFmtId="164" fontId="4" fillId="3" borderId="1" xfId="0" applyFont="1" applyFill="1" applyBorder="1" applyAlignment="1">
      <alignment wrapText="1"/>
    </xf>
    <xf numFmtId="164" fontId="9" fillId="5" borderId="0" xfId="0" applyFont="1" applyFill="1" applyAlignment="1">
      <alignment/>
    </xf>
    <xf numFmtId="169" fontId="8" fillId="5" borderId="0" xfId="0" applyNumberFormat="1" applyFont="1" applyFill="1" applyAlignment="1">
      <alignment/>
    </xf>
    <xf numFmtId="170" fontId="9" fillId="5" borderId="0" xfId="0" applyNumberFormat="1" applyFont="1" applyFill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Alignment="1">
      <alignment horizontal="left"/>
    </xf>
    <xf numFmtId="164" fontId="8" fillId="0" borderId="0" xfId="0" applyFont="1" applyAlignment="1">
      <alignment/>
    </xf>
    <xf numFmtId="164" fontId="0" fillId="0" borderId="0" xfId="0" applyFont="1" applyAlignment="1">
      <alignment horizontal="left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sk.yandex.ru/d/FklRXrRsuGNSk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30" zoomScaleSheetLayoutView="130" workbookViewId="0" topLeftCell="A1">
      <selection activeCell="F11" sqref="F11"/>
    </sheetView>
  </sheetViews>
  <sheetFormatPr defaultColWidth="9.140625" defaultRowHeight="12.75"/>
  <cols>
    <col min="1" max="1" width="10.8515625" style="1" customWidth="1"/>
    <col min="2" max="2" width="9.140625" style="2" customWidth="1"/>
    <col min="3" max="3" width="30.57421875" style="1" customWidth="1"/>
    <col min="4" max="4" width="9.28125" style="1" customWidth="1"/>
    <col min="5" max="5" width="14.7109375" style="1" customWidth="1"/>
    <col min="6" max="6" width="50.7109375" style="1" customWidth="1"/>
    <col min="7" max="16384" width="9.140625" style="1" customWidth="1"/>
  </cols>
  <sheetData>
    <row r="1" ht="12.75">
      <c r="A1" s="3"/>
    </row>
    <row r="2" spans="1:6" ht="12.75">
      <c r="A2" s="4"/>
      <c r="B2" s="4"/>
      <c r="C2" s="4"/>
      <c r="D2" s="5"/>
      <c r="E2" s="5"/>
      <c r="F2" s="5"/>
    </row>
    <row r="3" spans="1:6" ht="12.75">
      <c r="A3" s="6"/>
      <c r="B3" s="7"/>
      <c r="C3" s="8" t="s">
        <v>0</v>
      </c>
      <c r="D3" s="9"/>
      <c r="E3" s="10" t="s">
        <v>1</v>
      </c>
      <c r="F3" s="10"/>
    </row>
    <row r="4" spans="1:6" ht="12.75">
      <c r="A4" s="11">
        <v>45047</v>
      </c>
      <c r="B4" s="12">
        <v>126804.25</v>
      </c>
      <c r="C4" s="13" t="s">
        <v>2</v>
      </c>
      <c r="D4" s="14">
        <v>45049</v>
      </c>
      <c r="E4" s="15">
        <v>15380</v>
      </c>
      <c r="F4" s="16" t="s">
        <v>3</v>
      </c>
    </row>
    <row r="5" spans="1:6" ht="22.5" customHeight="1">
      <c r="A5" s="11">
        <v>45048</v>
      </c>
      <c r="B5" s="12">
        <v>6000</v>
      </c>
      <c r="C5" s="17" t="s">
        <v>4</v>
      </c>
      <c r="D5" s="14">
        <v>45050</v>
      </c>
      <c r="E5" s="15">
        <f>580+295+1649.97</f>
        <v>2524.9700000000003</v>
      </c>
      <c r="F5" s="16" t="s">
        <v>5</v>
      </c>
    </row>
    <row r="6" spans="1:6" ht="22.5" customHeight="1">
      <c r="A6" s="11">
        <v>45049</v>
      </c>
      <c r="B6" s="12">
        <v>3000</v>
      </c>
      <c r="C6" s="17" t="s">
        <v>6</v>
      </c>
      <c r="D6" s="14">
        <v>45057</v>
      </c>
      <c r="E6" s="15">
        <v>12780</v>
      </c>
      <c r="F6" s="16" t="s">
        <v>3</v>
      </c>
    </row>
    <row r="7" spans="1:6" ht="22.5" customHeight="1">
      <c r="A7" s="11">
        <v>45050</v>
      </c>
      <c r="B7" s="12">
        <v>1500</v>
      </c>
      <c r="C7" s="17" t="s">
        <v>7</v>
      </c>
      <c r="D7" s="14">
        <v>45063</v>
      </c>
      <c r="E7" s="15">
        <v>15150</v>
      </c>
      <c r="F7" s="16" t="s">
        <v>3</v>
      </c>
    </row>
    <row r="8" spans="1:6" ht="22.5" customHeight="1">
      <c r="A8" s="11">
        <v>45051</v>
      </c>
      <c r="B8" s="12">
        <v>1000</v>
      </c>
      <c r="C8" s="17" t="s">
        <v>8</v>
      </c>
      <c r="D8" s="14">
        <v>45070</v>
      </c>
      <c r="E8" s="15">
        <v>10380</v>
      </c>
      <c r="F8" s="16" t="s">
        <v>3</v>
      </c>
    </row>
    <row r="9" spans="1:6" ht="22.5" customHeight="1">
      <c r="A9" s="11">
        <v>45051</v>
      </c>
      <c r="B9" s="12">
        <v>1000</v>
      </c>
      <c r="C9" s="17" t="s">
        <v>9</v>
      </c>
      <c r="D9" s="14"/>
      <c r="E9" s="15"/>
      <c r="F9" s="16"/>
    </row>
    <row r="10" spans="1:6" ht="22.5" customHeight="1">
      <c r="A10" s="11">
        <v>45052</v>
      </c>
      <c r="B10" s="12">
        <v>10000</v>
      </c>
      <c r="C10" s="17" t="s">
        <v>10</v>
      </c>
      <c r="D10" s="14"/>
      <c r="E10" s="15"/>
      <c r="F10" s="16"/>
    </row>
    <row r="11" spans="1:6" ht="22.5" customHeight="1">
      <c r="A11" s="11">
        <v>45052</v>
      </c>
      <c r="B11" s="12">
        <v>9500</v>
      </c>
      <c r="C11" s="17" t="s">
        <v>11</v>
      </c>
      <c r="D11" s="14"/>
      <c r="E11" s="15"/>
      <c r="F11" s="16"/>
    </row>
    <row r="12" spans="1:6" ht="22.5" customHeight="1">
      <c r="A12" s="11">
        <v>45058</v>
      </c>
      <c r="B12" s="12">
        <v>1000</v>
      </c>
      <c r="C12" s="17" t="s">
        <v>12</v>
      </c>
      <c r="D12" s="14"/>
      <c r="E12" s="15"/>
      <c r="F12" s="16"/>
    </row>
    <row r="13" spans="1:6" ht="22.5" customHeight="1">
      <c r="A13" s="11">
        <v>45058</v>
      </c>
      <c r="B13" s="12">
        <v>500</v>
      </c>
      <c r="C13" s="17" t="s">
        <v>13</v>
      </c>
      <c r="D13" s="14"/>
      <c r="E13" s="15"/>
      <c r="F13" s="16"/>
    </row>
    <row r="14" spans="1:6" ht="22.5" customHeight="1">
      <c r="A14" s="11">
        <v>45060</v>
      </c>
      <c r="B14" s="12">
        <v>1000</v>
      </c>
      <c r="C14" s="17" t="s">
        <v>14</v>
      </c>
      <c r="D14" s="14"/>
      <c r="E14" s="15"/>
      <c r="F14" s="16"/>
    </row>
    <row r="15" spans="1:6" ht="22.5" customHeight="1">
      <c r="A15" s="11">
        <v>45062</v>
      </c>
      <c r="B15" s="12">
        <v>15000</v>
      </c>
      <c r="C15" s="17" t="s">
        <v>15</v>
      </c>
      <c r="D15" s="14"/>
      <c r="E15" s="15"/>
      <c r="F15" s="16"/>
    </row>
    <row r="16" spans="1:6" ht="22.5" customHeight="1">
      <c r="A16" s="11">
        <v>45065</v>
      </c>
      <c r="B16" s="12">
        <v>1000</v>
      </c>
      <c r="C16" s="17" t="s">
        <v>16</v>
      </c>
      <c r="D16" s="14"/>
      <c r="E16" s="15"/>
      <c r="F16" s="16"/>
    </row>
    <row r="17" spans="1:6" ht="22.5" customHeight="1">
      <c r="A17" s="11">
        <v>45066</v>
      </c>
      <c r="B17" s="12">
        <v>100</v>
      </c>
      <c r="C17" s="17" t="s">
        <v>17</v>
      </c>
      <c r="D17" s="14"/>
      <c r="E17" s="15"/>
      <c r="F17" s="16"/>
    </row>
    <row r="18" spans="1:6" ht="22.5" customHeight="1">
      <c r="A18" s="11">
        <v>45066</v>
      </c>
      <c r="B18" s="12">
        <v>1505</v>
      </c>
      <c r="C18" s="17" t="s">
        <v>18</v>
      </c>
      <c r="D18" s="14"/>
      <c r="E18" s="15"/>
      <c r="F18" s="16"/>
    </row>
    <row r="19" spans="1:6" ht="22.5" customHeight="1">
      <c r="A19" s="11">
        <v>45068</v>
      </c>
      <c r="B19" s="12">
        <v>500</v>
      </c>
      <c r="C19" s="17" t="s">
        <v>19</v>
      </c>
      <c r="D19" s="14"/>
      <c r="E19" s="15"/>
      <c r="F19" s="16"/>
    </row>
    <row r="20" spans="1:6" ht="22.5" customHeight="1">
      <c r="A20" s="11">
        <v>45072</v>
      </c>
      <c r="B20" s="12">
        <v>1000</v>
      </c>
      <c r="C20" s="17" t="s">
        <v>20</v>
      </c>
      <c r="D20" s="14"/>
      <c r="E20" s="15"/>
      <c r="F20" s="16"/>
    </row>
    <row r="21" spans="1:6" ht="22.5" customHeight="1">
      <c r="A21" s="11">
        <v>45072</v>
      </c>
      <c r="B21" s="12">
        <v>1000</v>
      </c>
      <c r="C21" s="17" t="s">
        <v>21</v>
      </c>
      <c r="D21" s="14"/>
      <c r="E21" s="15"/>
      <c r="F21" s="16"/>
    </row>
    <row r="22" spans="1:6" ht="22.5" customHeight="1">
      <c r="A22" s="11">
        <v>45074</v>
      </c>
      <c r="B22" s="12">
        <v>6000</v>
      </c>
      <c r="C22" s="17" t="s">
        <v>22</v>
      </c>
      <c r="D22" s="14"/>
      <c r="E22" s="15"/>
      <c r="F22" s="16"/>
    </row>
    <row r="23" spans="1:6" s="23" customFormat="1" ht="14.25" customHeight="1">
      <c r="A23" s="18" t="s">
        <v>23</v>
      </c>
      <c r="B23" s="19">
        <f>SUM(B4:B21)</f>
        <v>181409.25</v>
      </c>
      <c r="C23" s="17"/>
      <c r="D23" s="20" t="s">
        <v>23</v>
      </c>
      <c r="E23" s="21">
        <f>SUM(E4:E22)</f>
        <v>56214.97</v>
      </c>
      <c r="F23" s="22" t="s">
        <v>24</v>
      </c>
    </row>
    <row r="24" spans="3:6" ht="12.75">
      <c r="C24" s="17"/>
      <c r="E24" s="24"/>
      <c r="F24" s="25"/>
    </row>
    <row r="25" spans="1:6" s="32" customFormat="1" ht="12.75">
      <c r="A25" s="26" t="s">
        <v>25</v>
      </c>
      <c r="B25" s="27"/>
      <c r="C25" s="28"/>
      <c r="D25" s="29"/>
      <c r="E25" s="30">
        <f>B23-E23</f>
        <v>125194.28</v>
      </c>
      <c r="F25" s="31"/>
    </row>
    <row r="26" spans="3:6" ht="12.75">
      <c r="C26" s="33"/>
      <c r="E26" s="34"/>
      <c r="F26" s="25"/>
    </row>
    <row r="27" ht="12.75">
      <c r="C27" s="29"/>
    </row>
    <row r="28" ht="12.75">
      <c r="C28" s="35"/>
    </row>
    <row r="29" ht="12.75">
      <c r="F29" s="25"/>
    </row>
    <row r="30" ht="12.75">
      <c r="F30" s="25"/>
    </row>
    <row r="31" ht="12.75">
      <c r="F31"/>
    </row>
    <row r="32" ht="12.75">
      <c r="F32" s="25"/>
    </row>
    <row r="33" ht="12.75">
      <c r="F33" s="36"/>
    </row>
    <row r="34" ht="12.75">
      <c r="F34" s="25"/>
    </row>
    <row r="35" ht="12.75">
      <c r="F35" s="25"/>
    </row>
  </sheetData>
  <sheetProtection selectLockedCells="1" selectUnlockedCells="1"/>
  <mergeCells count="3">
    <mergeCell ref="A2:C2"/>
    <mergeCell ref="D2:F2"/>
    <mergeCell ref="E3:F3"/>
  </mergeCells>
  <hyperlinks>
    <hyperlink ref="F23" r:id="rId1" display="https://disk.yandex.ru/d/FklRXrRsuGNSkQ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2023-07-04T17:46:51Z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